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W Defensibility Scorecard" sheetId="1" r:id="rId4"/>
    <sheet state="visible" name="Scoring Tiers &amp; Guidance" sheetId="2" r:id="rId5"/>
  </sheets>
  <definedNames/>
  <calcPr/>
  <extLst>
    <ext uri="GoogleSheetsCustomDataVersion2">
      <go:sheetsCustomData xmlns:go="http://customooxmlschemas.google.com/" r:id="rId6" roundtripDataChecksum="KZwlE6DLc2z3n6Jb6wnk51xYd4D1Dsn4e5DguGbUqmA="/>
    </ext>
  </extLst>
</workbook>
</file>

<file path=xl/sharedStrings.xml><?xml version="1.0" encoding="utf-8"?>
<sst xmlns="http://schemas.openxmlformats.org/spreadsheetml/2006/main" count="58" uniqueCount="58">
  <si>
    <t>ButtonUp SOW Evaluation Tiers &amp; Operational Rules</t>
  </si>
  <si>
    <t>Score Tier</t>
  </si>
  <si>
    <t>Status</t>
  </si>
  <si>
    <t>Required Action / Governance Directive</t>
  </si>
  <si>
    <t>SOW Technical Defensibility Calculator</t>
  </si>
  <si>
    <t>14 - 15 Points</t>
  </si>
  <si>
    <t>DEFENSIBLE</t>
  </si>
  <si>
    <t>Contract contains objective boundaries, automated verification gates, and enforceable commercial remedies. Approved for award.</t>
  </si>
  <si>
    <t>Evaluate pre-award Statement of Work (SOW) drafts against 15 binary checkpoints.</t>
  </si>
  <si>
    <t>11 - 13 Points</t>
  </si>
  <si>
    <t>ELEVATED RISK</t>
  </si>
  <si>
    <t>Vague language leaves key technical expectations exposed. Requires targeted redrafting of failing clauses before signature.</t>
  </si>
  <si>
    <t>10 Points or Fewer</t>
  </si>
  <si>
    <t>CONTRACTUALLY DEFECTIVE</t>
  </si>
  <si>
    <t>Contract relies heavily on subjective adjectives and lacks automated acceptance criteria. Procurement should halt until restructured.</t>
  </si>
  <si>
    <t>Project Name:</t>
  </si>
  <si>
    <t>[ Insert Project / Solicitation Name ]</t>
  </si>
  <si>
    <t>Evaluator:</t>
  </si>
  <si>
    <t>[ Name / Role ]</t>
  </si>
  <si>
    <t>Date Evaluated:</t>
  </si>
  <si>
    <t>2026-11-01</t>
  </si>
  <si>
    <t>Total Score:</t>
  </si>
  <si>
    <t>Defensibility Tier:</t>
  </si>
  <si>
    <t>#</t>
  </si>
  <si>
    <t>Defensibility Checkpoint</t>
  </si>
  <si>
    <t>Score (1=Pass, 0=Fail)</t>
  </si>
  <si>
    <t>Validation Standard &amp; Contractual Guidance</t>
  </si>
  <si>
    <t>Evaluation / Redline Remediation Notes</t>
  </si>
  <si>
    <t>Explicit Out-of-Scope Boundaries (Negative Scope)</t>
  </si>
  <si>
    <t>Contract includes a clear list of what the vendor will NOT build (unsupported legacy software, excluded third-party APIs).</t>
  </si>
  <si>
    <t>System Interface Definitions</t>
  </si>
  <si>
    <t>Documented rules, data schemas, and response-time SLAs for every external system connection point.</t>
  </si>
  <si>
    <t>Data Migration Standards</t>
  </si>
  <si>
    <t>Responsibilities for extraction, cleaning, formatting, and loading are explicit; max error rate &lt;= 0.02%.</t>
  </si>
  <si>
    <t>Automated Approval Gates</t>
  </si>
  <si>
    <t>Milestones are approved/paid based on automated testing pass/fail telemetry, not subjective sign-offs.</t>
  </si>
  <si>
    <t>Real-World Load Testing</t>
  </si>
  <si>
    <t>System performance validated via a continuous 24-hour soak test under peak production traffic profiles.</t>
  </si>
  <si>
    <t>Clear Rejection Timelines</t>
  </si>
  <si>
    <t>Buyer has 10-15 business days to review deliverables with formal written technical rejection procedure.</t>
  </si>
  <si>
    <t>Software Bill of Materials (SBOM)</t>
  </si>
  <si>
    <t>Machine-readable CycloneDX v1.5 SBOM provided with every release candidate.</t>
  </si>
  <si>
    <t>Security Vulnerability Rules</t>
  </si>
  <si>
    <t>Pre-delivery zero unmitigated CVSS 7.0+ flaws or CISA Known Exploited Vulnerabilities (KEVs).</t>
  </si>
  <si>
    <t>Code Maintenance Standards</t>
  </si>
  <si>
    <t>Automated scanners verify ISO/IEC 5055 maintainability &gt;= 75 and Technical Debt Ratio &lt;= 5.0%.</t>
  </si>
  <si>
    <t>Objective Issue Classification</t>
  </si>
  <si>
    <t>Errors categorized strictly by operational impact (Severities 1-4) governing mandatory resolution SLAs.</t>
  </si>
  <si>
    <t>Withheld Payments for Quality Assurance</t>
  </si>
  <si>
    <t>15% rolling retainage on milestone invoices + 10% warranty retainage held 90-180 days post-launch.</t>
  </si>
  <si>
    <t>Fixed-Work Scope Swaps</t>
  </si>
  <si>
    <t>Equal-effort removal of original scope required when adding new feature change requests.</t>
  </si>
  <si>
    <t>Independent Source Code Verification</t>
  </si>
  <si>
    <t>Third-party Level 3/4 escrow verification confirming clean-room build capability without vendor assistance.</t>
  </si>
  <si>
    <t>Hands-On Knowledge Transfer</t>
  </si>
  <si>
    <t>Handoff incomplete until internal team successfully installs, launches, and operates platform via provided manuals.</t>
  </si>
  <si>
    <t>Full Delivery of Infrastructure Code</t>
  </si>
  <si>
    <t>Full legal ownership of deployment scripts, Helm charts, Terraform manifests, and CI pipelines (DFARS 252.227-7014).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</si>
</sst>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6.0"/>
      <color rgb="FF007FBC"/>
      <name val="Arial"/>
    </font>
    <font>
      <color theme="1"/>
      <name val="Calibri"/>
      <scheme val="minor"/>
    </font>
    <font>
      <b/>
      <sz val="11.0"/>
      <color rgb="FFFFFFFF"/>
      <name val="Arial"/>
    </font>
    <font>
      <b/>
      <sz val="16.0"/>
      <color rgb="FF007FBC"/>
      <name val="Calibri"/>
      <scheme val="minor"/>
    </font>
    <font>
      <b/>
      <sz val="10.0"/>
      <color theme="1"/>
      <name val="Arial"/>
    </font>
    <font>
      <sz val="10.0"/>
      <color theme="1"/>
      <name val="Arial"/>
    </font>
    <font>
      <i/>
      <sz val="11.0"/>
      <color rgb="FF555555"/>
      <name val="Arial"/>
    </font>
    <font>
      <b/>
      <sz val="11.0"/>
      <color rgb="FF007FBC"/>
      <name val="Arial"/>
    </font>
    <font>
      <b/>
      <sz val="14.0"/>
      <color rgb="FF007FBC"/>
      <name val="Arial"/>
    </font>
    <font>
      <b/>
      <sz val="11.0"/>
      <color theme="1"/>
      <name val="Arial"/>
    </font>
    <font>
      <b/>
      <sz val="11.0"/>
      <color rgb="FFECA02B"/>
      <name val="Arial"/>
    </font>
  </fonts>
  <fills count="5">
    <fill>
      <patternFill patternType="none"/>
    </fill>
    <fill>
      <patternFill patternType="lightGray"/>
    </fill>
    <fill>
      <patternFill patternType="solid">
        <fgColor rgb="FF007FBC"/>
        <bgColor rgb="FF007FBC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3">
    <border/>
    <border>
      <left/>
      <right/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1" fillId="2" fontId="3" numFmtId="0" xfId="0" applyBorder="1" applyFill="1" applyFont="1"/>
    <xf borderId="0" fillId="0" fontId="4" numFmtId="0" xfId="0" applyAlignment="1" applyFont="1">
      <alignment horizontal="center" readingOrder="0"/>
    </xf>
    <xf borderId="2" fillId="0" fontId="5" numFmtId="0" xfId="0" applyBorder="1" applyFont="1"/>
    <xf borderId="2" fillId="0" fontId="6" numFmtId="0" xfId="0" applyBorder="1" applyFont="1"/>
    <xf borderId="0" fillId="0" fontId="7" numFmtId="0" xfId="0" applyFont="1"/>
    <xf borderId="0" fillId="0" fontId="5" numFmtId="0" xfId="0" applyFont="1"/>
    <xf borderId="0" fillId="0" fontId="6" numFmtId="0" xfId="0" applyFont="1"/>
    <xf borderId="0" fillId="0" fontId="8" numFmtId="0" xfId="0" applyFont="1"/>
    <xf borderId="0" fillId="0" fontId="9" numFmtId="0" xfId="0" applyAlignment="1" applyFont="1">
      <alignment horizontal="left"/>
    </xf>
    <xf borderId="0" fillId="0" fontId="10" numFmtId="0" xfId="0" applyFont="1"/>
    <xf borderId="0" fillId="0" fontId="11" numFmtId="0" xfId="0" applyFont="1"/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left" shrinkToFit="0" vertical="center" wrapText="1"/>
    </xf>
    <xf borderId="2" fillId="3" fontId="6" numFmtId="0" xfId="0" applyAlignment="1" applyBorder="1" applyFill="1" applyFont="1">
      <alignment horizontal="center" vertical="top"/>
    </xf>
    <xf borderId="2" fillId="3" fontId="5" numFmtId="0" xfId="0" applyAlignment="1" applyBorder="1" applyFill="1" applyFont="1">
      <alignment horizontal="left" shrinkToFit="0" vertical="top" wrapText="1"/>
    </xf>
    <xf borderId="2" fillId="3" fontId="5" numFmtId="0" xfId="0" applyAlignment="1" applyBorder="1" applyFill="1" applyFont="1">
      <alignment horizontal="center" readingOrder="0" vertical="top"/>
    </xf>
    <xf borderId="2" fillId="3" fontId="6" numFmtId="0" xfId="0" applyAlignment="1" applyBorder="1" applyFill="1" applyFont="1">
      <alignment horizontal="left" shrinkToFit="0" vertical="top" wrapText="1"/>
    </xf>
    <xf borderId="2" fillId="4" fontId="6" numFmtId="0" xfId="0" applyAlignment="1" applyBorder="1" applyFill="1" applyFont="1">
      <alignment horizontal="center" vertical="top"/>
    </xf>
    <xf borderId="2" fillId="4" fontId="5" numFmtId="0" xfId="0" applyAlignment="1" applyBorder="1" applyFill="1" applyFont="1">
      <alignment horizontal="left" shrinkToFit="0" vertical="top" wrapText="1"/>
    </xf>
    <xf borderId="2" fillId="4" fontId="5" numFmtId="0" xfId="0" applyAlignment="1" applyBorder="1" applyFill="1" applyFont="1">
      <alignment horizontal="center" readingOrder="0" vertical="top"/>
    </xf>
    <xf borderId="2" fillId="4" fontId="6" numFmtId="0" xfId="0" applyAlignment="1" applyBorder="1" applyFill="1" applyFont="1">
      <alignment horizontal="left" shrinkToFit="0" vertical="top" wrapText="1"/>
    </xf>
    <xf borderId="2" fillId="3" fontId="5" numFmtId="0" xfId="0" applyAlignment="1" applyBorder="1" applyFill="1" applyFont="1">
      <alignment horizontal="center" vertical="top"/>
    </xf>
    <xf borderId="2" fillId="4" fontId="5" numFmtId="0" xfId="0" applyAlignment="1" applyBorder="1" applyFill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04900" cy="3048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32.0"/>
    <col customWidth="1" min="3" max="3" width="14.0"/>
    <col customWidth="1" min="4" max="4" width="45.0"/>
    <col customWidth="1" min="5" max="5" width="52.71"/>
    <col customWidth="1" min="6" max="26" width="8.71"/>
  </cols>
  <sheetData>
    <row r="1" ht="33.75" customHeight="1">
      <c r="A1" s="2"/>
      <c r="C1" s="4" t="s">
        <v>4</v>
      </c>
    </row>
    <row r="2">
      <c r="A2" s="7" t="s">
        <v>8</v>
      </c>
    </row>
    <row r="4">
      <c r="A4" s="8" t="s">
        <v>15</v>
      </c>
      <c r="B4" s="9" t="s">
        <v>16</v>
      </c>
      <c r="D4" s="8" t="s">
        <v>17</v>
      </c>
      <c r="E4" s="9" t="s">
        <v>18</v>
      </c>
    </row>
    <row r="5">
      <c r="A5" s="8" t="s">
        <v>19</v>
      </c>
      <c r="B5" s="9" t="s">
        <v>20</v>
      </c>
      <c r="D5" s="10" t="s">
        <v>21</v>
      </c>
      <c r="E5" s="11">
        <f>SUM(C10:C24)</f>
        <v>10</v>
      </c>
    </row>
    <row r="6">
      <c r="D6" s="12" t="s">
        <v>22</v>
      </c>
      <c r="E6" s="13" t="str">
        <f>IF(E5&gt;=14, "DEFENSIBLE (Approved for Award)", IF(E5&gt;=11, "ELEVATED RISK (Redraft Failing Clauses)", "CONTRACTUALLY DEFECTIVE (Halt Procurement)"))</f>
        <v>CONTRACTUALLY DEFECTIVE (Halt Procurement)</v>
      </c>
    </row>
    <row r="9">
      <c r="A9" s="14" t="s">
        <v>23</v>
      </c>
      <c r="B9" s="15" t="s">
        <v>24</v>
      </c>
      <c r="C9" s="14" t="s">
        <v>25</v>
      </c>
      <c r="D9" s="15" t="s">
        <v>26</v>
      </c>
      <c r="E9" s="15" t="s">
        <v>27</v>
      </c>
    </row>
    <row r="10">
      <c r="A10" s="16">
        <v>1.0</v>
      </c>
      <c r="B10" s="17" t="s">
        <v>28</v>
      </c>
      <c r="C10" s="18">
        <v>1.0</v>
      </c>
      <c r="D10" s="19" t="s">
        <v>29</v>
      </c>
      <c r="E10" s="19"/>
    </row>
    <row r="11">
      <c r="A11" s="20">
        <v>2.0</v>
      </c>
      <c r="B11" s="21" t="s">
        <v>30</v>
      </c>
      <c r="C11" s="22">
        <v>0.0</v>
      </c>
      <c r="D11" s="23" t="s">
        <v>31</v>
      </c>
      <c r="E11" s="23"/>
    </row>
    <row r="12">
      <c r="A12" s="16">
        <v>3.0</v>
      </c>
      <c r="B12" s="17" t="s">
        <v>32</v>
      </c>
      <c r="C12" s="24">
        <v>1.0</v>
      </c>
      <c r="D12" s="19" t="s">
        <v>33</v>
      </c>
      <c r="E12" s="19"/>
    </row>
    <row r="13">
      <c r="A13" s="20">
        <v>4.0</v>
      </c>
      <c r="B13" s="21" t="s">
        <v>34</v>
      </c>
      <c r="C13" s="25">
        <v>1.0</v>
      </c>
      <c r="D13" s="23" t="s">
        <v>35</v>
      </c>
      <c r="E13" s="23"/>
    </row>
    <row r="14">
      <c r="A14" s="16">
        <v>5.0</v>
      </c>
      <c r="B14" s="17" t="s">
        <v>36</v>
      </c>
      <c r="C14" s="24">
        <v>1.0</v>
      </c>
      <c r="D14" s="19" t="s">
        <v>37</v>
      </c>
      <c r="E14" s="19"/>
    </row>
    <row r="15">
      <c r="A15" s="20">
        <v>6.0</v>
      </c>
      <c r="B15" s="21" t="s">
        <v>38</v>
      </c>
      <c r="C15" s="22">
        <v>0.0</v>
      </c>
      <c r="D15" s="23" t="s">
        <v>39</v>
      </c>
      <c r="E15" s="23"/>
    </row>
    <row r="16">
      <c r="A16" s="16">
        <v>7.0</v>
      </c>
      <c r="B16" s="17" t="s">
        <v>40</v>
      </c>
      <c r="C16" s="24">
        <v>1.0</v>
      </c>
      <c r="D16" s="19" t="s">
        <v>41</v>
      </c>
      <c r="E16" s="19"/>
    </row>
    <row r="17">
      <c r="A17" s="20">
        <v>8.0</v>
      </c>
      <c r="B17" s="21" t="s">
        <v>42</v>
      </c>
      <c r="C17" s="25">
        <v>1.0</v>
      </c>
      <c r="D17" s="23" t="s">
        <v>43</v>
      </c>
      <c r="E17" s="23"/>
    </row>
    <row r="18">
      <c r="A18" s="16">
        <v>9.0</v>
      </c>
      <c r="B18" s="17" t="s">
        <v>44</v>
      </c>
      <c r="C18" s="24">
        <v>1.0</v>
      </c>
      <c r="D18" s="19" t="s">
        <v>45</v>
      </c>
      <c r="E18" s="19"/>
    </row>
    <row r="19">
      <c r="A19" s="20">
        <v>10.0</v>
      </c>
      <c r="B19" s="21" t="s">
        <v>46</v>
      </c>
      <c r="C19" s="25">
        <v>1.0</v>
      </c>
      <c r="D19" s="23" t="s">
        <v>47</v>
      </c>
      <c r="E19" s="23"/>
    </row>
    <row r="20">
      <c r="A20" s="16">
        <v>11.0</v>
      </c>
      <c r="B20" s="17" t="s">
        <v>48</v>
      </c>
      <c r="C20" s="24">
        <v>1.0</v>
      </c>
      <c r="D20" s="19" t="s">
        <v>49</v>
      </c>
      <c r="E20" s="19"/>
    </row>
    <row r="21" ht="15.75" customHeight="1">
      <c r="A21" s="20">
        <v>12.0</v>
      </c>
      <c r="B21" s="21" t="s">
        <v>50</v>
      </c>
      <c r="C21" s="25">
        <v>1.0</v>
      </c>
      <c r="D21" s="23" t="s">
        <v>51</v>
      </c>
      <c r="E21" s="23"/>
    </row>
    <row r="22" ht="15.75" customHeight="1">
      <c r="A22" s="16">
        <v>13.0</v>
      </c>
      <c r="B22" s="17" t="s">
        <v>52</v>
      </c>
      <c r="C22" s="18">
        <v>0.0</v>
      </c>
      <c r="D22" s="19" t="s">
        <v>53</v>
      </c>
      <c r="E22" s="19"/>
    </row>
    <row r="23" ht="15.75" customHeight="1">
      <c r="A23" s="20">
        <v>14.0</v>
      </c>
      <c r="B23" s="21" t="s">
        <v>54</v>
      </c>
      <c r="C23" s="22">
        <v>0.0</v>
      </c>
      <c r="D23" s="23" t="s">
        <v>55</v>
      </c>
      <c r="E23" s="23"/>
    </row>
    <row r="24" ht="15.75" customHeight="1">
      <c r="A24" s="16">
        <v>15.0</v>
      </c>
      <c r="B24" s="17" t="s">
        <v>56</v>
      </c>
      <c r="C24" s="18">
        <v>0.0</v>
      </c>
      <c r="D24" s="19" t="s">
        <v>57</v>
      </c>
      <c r="E24" s="19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C1:D1"/>
  </mergeCells>
  <dataValidations>
    <dataValidation type="list" allowBlank="1" sqref="C10:C24">
      <formula1>"1,0"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25.0"/>
    <col customWidth="1" min="3" max="3" width="65.0"/>
    <col customWidth="1" min="4" max="26" width="8.71"/>
  </cols>
  <sheetData>
    <row r="1">
      <c r="A1" s="1" t="s">
        <v>0</v>
      </c>
    </row>
    <row r="3">
      <c r="A3" s="3" t="s">
        <v>1</v>
      </c>
      <c r="B3" s="3" t="s">
        <v>2</v>
      </c>
      <c r="C3" s="3" t="s">
        <v>3</v>
      </c>
    </row>
    <row r="4">
      <c r="A4" s="5" t="s">
        <v>5</v>
      </c>
      <c r="B4" s="5" t="s">
        <v>6</v>
      </c>
      <c r="C4" s="6" t="s">
        <v>7</v>
      </c>
    </row>
    <row r="5">
      <c r="A5" s="5" t="s">
        <v>9</v>
      </c>
      <c r="B5" s="5" t="s">
        <v>10</v>
      </c>
      <c r="C5" s="6" t="s">
        <v>11</v>
      </c>
    </row>
    <row r="6">
      <c r="A6" s="5" t="s">
        <v>12</v>
      </c>
      <c r="B6" s="5" t="s">
        <v>13</v>
      </c>
      <c r="C6" s="6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2026-11-01T03:18:35Z</dcterms:created>
  <dc:creator>openpyxl</dc:creator>
</cp:coreProperties>
</file>